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<sst xmlns="http://schemas.openxmlformats.org/spreadsheetml/2006/main" count="163" uniqueCount="112">
  <si>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</si>
  <si>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</si>
  <si>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</si>
  <si>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</si>
  <si>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</si>
  <si>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</si>
  <si>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</si>
  <si>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</si>
  <si>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</si>
  <si>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</si>
  <si>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</si>
  <si>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</si>
  <si>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</si>
  <si>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</si>
  <si>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</si>
  <si>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</si>
  <si>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</si>
  <si>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</si>
  <si>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</si>
  <si>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</si>
  <si>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</si>
  <si>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</si>
  <si>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</si>
  <si>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</si>
  <si>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</si>
  <si>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</si>
  <si>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</si>
  <si>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</si>
  <si>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</si>
  <si>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</si>
  <si>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</si>
  <si>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</si>
  <si>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</si>
  <si>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</si>
  <si>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</si>
  <si>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</si>
  <si>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</si>
  <si>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</si>
  <si>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</si>
  <si>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</si>
  <si>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</si>
  <si>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</si>
  <si>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</si>
  <si>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</si>
  <si>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</si>
  <si>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</si>
  <si>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</si>
  <si>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</si>
  <si>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</si>
  <si>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</si>
  <si>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</si>
  <si>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</si>
  <si>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</si>
  <si>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</si>
  <si>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</si>
  <si>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</si>
  <si>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</si>
  <si>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</si>
  <si>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</si>
  <si>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</si>
  <si>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</si>
  <si>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</si>
  <si>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</si>
  <si>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</si>
  <si>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</si>
  <si>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</si>
  <si>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</si>
  <si>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</si>
  <si>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</si>
  <si>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</si>
  <si>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</si>
  <si>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</si>
  <si>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</si>
  <si>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</si>
  <si>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</si>
  <si>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</si>
  <si>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</si>
  <si>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</si>
  <si>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</si>
  <si>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</si>
  <si>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</si>
  <si>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</si>
  <si>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</si>
  <si>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</si>
  <si>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</si>
  <si>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</si>
  <si>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</si>
  <si>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</si>
  <si>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</si>
  <si>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</si>
  <si>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</si>
  <si>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</si>
  <si>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</si>
  <si>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</si>
  <si>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</si>
  <si>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</si>
  <si>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</si>
  <si>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</si>
  <si>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</si>
  <si>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</si>
  <si>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</si>
  <si>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</si>
  <si>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</si>
  <si>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</si>
  <si>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</si>
  <si>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</si>
  <si>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</si>
  <si>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</si>
  <si>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</si>
  <si>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</si>
  <si>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</si>
  <si>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06.09.2017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</si>
</sst>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54142387"/>
        <c:axId val="17519436"/>
      </c:bar3DChart>
      <c:cat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19436"/>
        <c:crosses val="autoZero"/>
        <c:auto val="1"/>
        <c:lblOffset val="100"/>
        <c:tickLblSkip val="1"/>
        <c:noMultiLvlLbl val="0"/>
      </c:catAx>
      <c:valAx>
        <c:axId val="17519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2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23457197"/>
        <c:axId val="9788182"/>
      </c:bar3D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88182"/>
        <c:crosses val="autoZero"/>
        <c:auto val="1"/>
        <c:lblOffset val="100"/>
        <c:tickLblSkip val="1"/>
        <c:noMultiLvlLbl val="0"/>
      </c:catAx>
      <c:valAx>
        <c:axId val="978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7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20984775"/>
        <c:axId val="54645248"/>
      </c:bar3D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45248"/>
        <c:crosses val="autoZero"/>
        <c:auto val="1"/>
        <c:lblOffset val="100"/>
        <c:tickLblSkip val="1"/>
        <c:noMultiLvlLbl val="0"/>
      </c:catAx>
      <c:valAx>
        <c:axId val="54645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22045185"/>
        <c:axId val="64188938"/>
      </c:bar3DChart>
      <c:cat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88938"/>
        <c:crosses val="autoZero"/>
        <c:auto val="1"/>
        <c:lblOffset val="100"/>
        <c:tickLblSkip val="1"/>
        <c:noMultiLvlLbl val="0"/>
      </c:catAx>
      <c:valAx>
        <c:axId val="64188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5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40829531"/>
        <c:axId val="31921460"/>
      </c:bar3D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21460"/>
        <c:crosses val="autoZero"/>
        <c:auto val="1"/>
        <c:lblOffset val="100"/>
        <c:tickLblSkip val="2"/>
        <c:noMultiLvlLbl val="0"/>
      </c:catAx>
      <c:valAx>
        <c:axId val="31921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29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18857685"/>
        <c:axId val="35501438"/>
      </c:bar3D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01438"/>
        <c:crosses val="autoZero"/>
        <c:auto val="1"/>
        <c:lblOffset val="100"/>
        <c:tickLblSkip val="1"/>
        <c:noMultiLvlLbl val="0"/>
      </c:catAx>
      <c:valAx>
        <c:axId val="35501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51077487"/>
        <c:axId val="57044200"/>
      </c:bar3D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044200"/>
        <c:crosses val="autoZero"/>
        <c:auto val="1"/>
        <c:lblOffset val="100"/>
        <c:tickLblSkip val="1"/>
        <c:noMultiLvlLbl val="0"/>
      </c:catAx>
      <c:valAx>
        <c:axId val="5704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7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43635753"/>
        <c:axId val="57177458"/>
      </c:bar3DChart>
      <c:cat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77458"/>
        <c:crosses val="autoZero"/>
        <c:auto val="1"/>
        <c:lblOffset val="100"/>
        <c:tickLblSkip val="1"/>
        <c:noMultiLvlLbl val="0"/>
      </c:catAx>
      <c:valAx>
        <c:axId val="57177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44835075"/>
        <c:axId val="862492"/>
      </c:bar3D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492"/>
        <c:crosses val="autoZero"/>
        <c:auto val="1"/>
        <c:lblOffset val="100"/>
        <c:tickLblSkip val="1"/>
        <c:noMultiLvlLbl val="0"/>
      </c:catAx>
      <c:valAx>
        <c:axId val="86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5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</f>
        <v>397825.69999999995</v>
      </c>
      <c r="E6" s="3">
        <f>D6/D151*100</f>
        <v>34.200700633894826</v>
      </c>
      <c r="F6" s="3">
        <f>D6/B6*100</f>
        <v>82.75041876952793</v>
      </c>
      <c r="G6" s="3">
        <f aca="true" t="shared" si="0" ref="G6:G43">D6/C6*100</f>
        <v>61.24453541754513</v>
      </c>
      <c r="H6" s="47">
        <f>B6-D6</f>
        <v>82928.00000000006</v>
      </c>
      <c r="I6" s="47">
        <f aca="true" t="shared" si="1" ref="I6:I43">C6-D6</f>
        <v>251743.59999999998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</f>
        <v>149639.50000000003</v>
      </c>
      <c r="E7" s="95">
        <f>D7/D6*100</f>
        <v>37.6143371330711</v>
      </c>
      <c r="F7" s="95">
        <f>D7/B7*100</f>
        <v>80.30692115523429</v>
      </c>
      <c r="G7" s="95">
        <f>D7/C7*100</f>
        <v>61.4442821601162</v>
      </c>
      <c r="H7" s="105">
        <f>B7-D7</f>
        <v>36694.99999999997</v>
      </c>
      <c r="I7" s="105">
        <f t="shared" si="1"/>
        <v>93897.39999999997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+50.158+10.827</f>
        <v>317669.1849999999</v>
      </c>
      <c r="E8" s="1">
        <f>D8/D6*100</f>
        <v>79.85134821606546</v>
      </c>
      <c r="F8" s="1">
        <f>D8/B8*100</f>
        <v>83.77784954074626</v>
      </c>
      <c r="G8" s="1">
        <f t="shared" si="0"/>
        <v>62.61139582755182</v>
      </c>
      <c r="H8" s="44">
        <f>B8-D8</f>
        <v>61511.21500000014</v>
      </c>
      <c r="I8" s="44">
        <f t="shared" si="1"/>
        <v>189697.21500000014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</f>
        <v>23.900000000000002</v>
      </c>
      <c r="E9" s="12">
        <f>D9/D6*100</f>
        <v>0.006007656116736552</v>
      </c>
      <c r="F9" s="119">
        <f>D9/B9*100</f>
        <v>29.361179361179364</v>
      </c>
      <c r="G9" s="1">
        <f t="shared" si="0"/>
        <v>25.83783783783784</v>
      </c>
      <c r="H9" s="44">
        <f aca="true" t="shared" si="2" ref="H9:H43">B9-D9</f>
        <v>57.5</v>
      </c>
      <c r="I9" s="44">
        <f t="shared" si="1"/>
        <v>68.6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</f>
        <v>18517.399999999998</v>
      </c>
      <c r="E10" s="1">
        <f>D10/D6*100</f>
        <v>4.65465152201077</v>
      </c>
      <c r="F10" s="1">
        <f aca="true" t="shared" si="3" ref="F10:F41">D10/B10*100</f>
        <v>83.97571074196517</v>
      </c>
      <c r="G10" s="1">
        <f t="shared" si="0"/>
        <v>67.43040256358903</v>
      </c>
      <c r="H10" s="44">
        <f t="shared" si="2"/>
        <v>3533.5000000000036</v>
      </c>
      <c r="I10" s="44">
        <f t="shared" si="1"/>
        <v>8944.100000000002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</f>
        <v>46128.700000000004</v>
      </c>
      <c r="E11" s="1">
        <f>D11/D6*100</f>
        <v>11.595203628121563</v>
      </c>
      <c r="F11" s="1">
        <f t="shared" si="3"/>
        <v>84.77343188622068</v>
      </c>
      <c r="G11" s="1">
        <f t="shared" si="0"/>
        <v>57.1133719382569</v>
      </c>
      <c r="H11" s="44">
        <f t="shared" si="2"/>
        <v>8285.399999999994</v>
      </c>
      <c r="I11" s="44">
        <f t="shared" si="1"/>
        <v>34638.19999999999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</f>
        <v>8176.9</v>
      </c>
      <c r="E12" s="1">
        <f>D12/D6*100</f>
        <v>2.055397627654523</v>
      </c>
      <c r="F12" s="1">
        <f t="shared" si="3"/>
        <v>80.89773143247227</v>
      </c>
      <c r="G12" s="1">
        <f t="shared" si="0"/>
        <v>58.28735583023252</v>
      </c>
      <c r="H12" s="44">
        <f t="shared" si="2"/>
        <v>1930.800000000001</v>
      </c>
      <c r="I12" s="44">
        <f t="shared" si="1"/>
        <v>5851.700000000001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7309.61500000008</v>
      </c>
      <c r="E13" s="1">
        <f>D13/D6*100</f>
        <v>1.8373913500309507</v>
      </c>
      <c r="F13" s="1">
        <f t="shared" si="3"/>
        <v>48.99468470159311</v>
      </c>
      <c r="G13" s="1">
        <f t="shared" si="0"/>
        <v>36.81795057773536</v>
      </c>
      <c r="H13" s="44">
        <f t="shared" si="2"/>
        <v>7609.584999999921</v>
      </c>
      <c r="I13" s="44">
        <f t="shared" si="1"/>
        <v>12543.784999999834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292724.9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</f>
        <v>246376.6</v>
      </c>
      <c r="E18" s="3">
        <f>D18/D151*100</f>
        <v>21.18076418842939</v>
      </c>
      <c r="F18" s="3">
        <f>D18/B18*100</f>
        <v>84.16660147462686</v>
      </c>
      <c r="G18" s="3">
        <f t="shared" si="0"/>
        <v>66.06083697698993</v>
      </c>
      <c r="H18" s="47">
        <f>B18-D18</f>
        <v>46348.30000000002</v>
      </c>
      <c r="I18" s="47">
        <f t="shared" si="1"/>
        <v>126577.49999999997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+254.3+229.8</f>
        <v>160023.40000000005</v>
      </c>
      <c r="E19" s="95">
        <f>D19/D18*100</f>
        <v>64.95072989886216</v>
      </c>
      <c r="F19" s="95">
        <f t="shared" si="3"/>
        <v>88.93331199245958</v>
      </c>
      <c r="G19" s="95">
        <f t="shared" si="0"/>
        <v>66.81408151378572</v>
      </c>
      <c r="H19" s="105">
        <f t="shared" si="2"/>
        <v>19912.99999999994</v>
      </c>
      <c r="I19" s="105">
        <f t="shared" si="1"/>
        <v>79482.09999999995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292724.9</v>
      </c>
      <c r="C25" s="43">
        <f>C18</f>
        <v>372954.1</v>
      </c>
      <c r="D25" s="43">
        <f>D18</f>
        <v>246376.6</v>
      </c>
      <c r="E25" s="1">
        <f>D25/D18*100</f>
        <v>100</v>
      </c>
      <c r="F25" s="1">
        <f t="shared" si="3"/>
        <v>84.16660147462686</v>
      </c>
      <c r="G25" s="1">
        <f t="shared" si="0"/>
        <v>66.06083697698993</v>
      </c>
      <c r="H25" s="44">
        <f t="shared" si="2"/>
        <v>46348.30000000002</v>
      </c>
      <c r="I25" s="44">
        <f t="shared" si="1"/>
        <v>126577.49999999997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+9.2+4.2</f>
        <v>39052.599999999984</v>
      </c>
      <c r="E33" s="3">
        <f>D33/D151*100</f>
        <v>3.357315230200665</v>
      </c>
      <c r="F33" s="3">
        <f>D33/B33*100</f>
        <v>81.41725388817076</v>
      </c>
      <c r="G33" s="3">
        <f t="shared" si="0"/>
        <v>60.35810607172938</v>
      </c>
      <c r="H33" s="47">
        <f t="shared" si="2"/>
        <v>8913.400000000016</v>
      </c>
      <c r="I33" s="47">
        <f t="shared" si="1"/>
        <v>25648.900000000016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</f>
        <v>32637.1</v>
      </c>
      <c r="E34" s="1">
        <f>D34/D33*100</f>
        <v>83.57215652735033</v>
      </c>
      <c r="F34" s="1">
        <f t="shared" si="3"/>
        <v>82.05492436146596</v>
      </c>
      <c r="G34" s="1">
        <f t="shared" si="0"/>
        <v>61.749653289539665</v>
      </c>
      <c r="H34" s="44">
        <f t="shared" si="2"/>
        <v>7137.5999999999985</v>
      </c>
      <c r="I34" s="44">
        <f t="shared" si="1"/>
        <v>20216.799999999996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</f>
        <v>1548.7</v>
      </c>
      <c r="E36" s="1">
        <f>D36/D33*100</f>
        <v>3.965677061194391</v>
      </c>
      <c r="F36" s="1">
        <f t="shared" si="3"/>
        <v>84.1547573765147</v>
      </c>
      <c r="G36" s="1">
        <f t="shared" si="0"/>
        <v>50.300431972457694</v>
      </c>
      <c r="H36" s="44">
        <f t="shared" si="2"/>
        <v>291.5999999999999</v>
      </c>
      <c r="I36" s="44">
        <f t="shared" si="1"/>
        <v>1530.2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</f>
        <v>466.70000000000005</v>
      </c>
      <c r="E37" s="17">
        <f>D37/D33*100</f>
        <v>1.1950548747074465</v>
      </c>
      <c r="F37" s="17">
        <f t="shared" si="3"/>
        <v>92.28791773778921</v>
      </c>
      <c r="G37" s="17">
        <f t="shared" si="0"/>
        <v>62.052918494881006</v>
      </c>
      <c r="H37" s="53">
        <f t="shared" si="2"/>
        <v>38.99999999999994</v>
      </c>
      <c r="I37" s="53">
        <f t="shared" si="1"/>
        <v>285.4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0.06529654875731708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4374.599999999986</v>
      </c>
      <c r="E39" s="1">
        <f>D39/D33*100</f>
        <v>11.201814987990524</v>
      </c>
      <c r="F39" s="1">
        <f t="shared" si="3"/>
        <v>75.16753153029285</v>
      </c>
      <c r="G39" s="1">
        <f t="shared" si="0"/>
        <v>55.124877139040585</v>
      </c>
      <c r="H39" s="44">
        <f>B39-D39</f>
        <v>1445.200000000017</v>
      </c>
      <c r="I39" s="44">
        <f t="shared" si="1"/>
        <v>3561.20000000002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29.1+22+50.2+8.1+0.6+111.5+89.2+3+14.7+7.1+8.4+11.5+17.6+100.3+27.2+6.2-0.1+30.1+12.7+5+6.1+5+7.2+55.8+7.4+109.8-0.1+35+11.8+22.6+27.4+6.5+3.2+63.8+35.8+6.6+2.7+4+0.2+6.5+6.9+61+27.1-0.1+3.2+4.7+2.4+51.9+11+53.3-0.1+64.2</f>
        <v>1257.2000000000003</v>
      </c>
      <c r="E43" s="3">
        <f>D43/D151*100</f>
        <v>0.10808029958077768</v>
      </c>
      <c r="F43" s="3">
        <f>D43/B43*100</f>
        <v>62.83486605357859</v>
      </c>
      <c r="G43" s="3">
        <f t="shared" si="0"/>
        <v>56.200268216361195</v>
      </c>
      <c r="H43" s="47">
        <f t="shared" si="2"/>
        <v>743.5999999999997</v>
      </c>
      <c r="I43" s="47">
        <f t="shared" si="1"/>
        <v>979.8000000000002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102.9+155.5+3.1+3.7+452.3+6+17.2+314.1+59.3+95.2+2.2+579+1.9+71.6+375.2+7+7.3+568.3+0.1+96.1+326.4+4.1+518.1-0.1+350+35.2+5.1+556.7+19.5+326.2+24.6+1+691.6+365.3+4.1+585.4+328.4+3.5+1.9+509.6-0.1+18.7+0.1</f>
        <v>7593.3</v>
      </c>
      <c r="E45" s="3">
        <f>D45/D151*100</f>
        <v>0.6527888472850135</v>
      </c>
      <c r="F45" s="3">
        <f>D45/B45*100</f>
        <v>85.94080697187482</v>
      </c>
      <c r="G45" s="3">
        <f aca="true" t="shared" si="4" ref="G45:G76">D45/C45*100</f>
        <v>64.4155072955548</v>
      </c>
      <c r="H45" s="47">
        <f>B45-D45</f>
        <v>1242.1999999999998</v>
      </c>
      <c r="I45" s="47">
        <f aca="true" t="shared" si="5" ref="I45:I77">C45-D45</f>
        <v>4194.7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</f>
        <v>6902.199999999999</v>
      </c>
      <c r="E46" s="1">
        <f>D46/D45*100</f>
        <v>90.89855530533495</v>
      </c>
      <c r="F46" s="1">
        <f aca="true" t="shared" si="6" ref="F46:F74">D46/B46*100</f>
        <v>86.54145142685188</v>
      </c>
      <c r="G46" s="1">
        <f t="shared" si="4"/>
        <v>65.54982573102745</v>
      </c>
      <c r="H46" s="44">
        <f aca="true" t="shared" si="7" ref="H46:H74">B46-D46</f>
        <v>1073.4000000000015</v>
      </c>
      <c r="I46" s="44">
        <f t="shared" si="5"/>
        <v>3627.500000000002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0.01053560375594274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0.49122252512083026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3.1+3.5+1+0.7+59.3+95.2+2.2+6-0.1+53.5+89.7+6.2+7.2+73.9+0.4+4+3.2+30.6+0.2+2.7+3.1+5.4+3.6+1.3+5+0.6</f>
        <v>461.5</v>
      </c>
      <c r="E49" s="1">
        <f>D49/D45*100</f>
        <v>6.077726416709468</v>
      </c>
      <c r="F49" s="1">
        <f t="shared" si="6"/>
        <v>80.93651350403367</v>
      </c>
      <c r="G49" s="1">
        <f t="shared" si="4"/>
        <v>53.34643393827303</v>
      </c>
      <c r="H49" s="44">
        <f t="shared" si="7"/>
        <v>108.70000000000005</v>
      </c>
      <c r="I49" s="44">
        <f t="shared" si="5"/>
        <v>403.6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191.50000000000125</v>
      </c>
      <c r="E50" s="1">
        <f>D50/D45*100</f>
        <v>2.5219601490788097</v>
      </c>
      <c r="F50" s="1">
        <f t="shared" si="6"/>
        <v>79.72522897585411</v>
      </c>
      <c r="G50" s="1">
        <f t="shared" si="4"/>
        <v>60.3149606299218</v>
      </c>
      <c r="H50" s="44">
        <f t="shared" si="7"/>
        <v>48.69999999999834</v>
      </c>
      <c r="I50" s="44">
        <f t="shared" si="5"/>
        <v>125.99999999999801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</f>
        <v>14665.5</v>
      </c>
      <c r="E51" s="3">
        <f>D51/D151*100</f>
        <v>1.260779218502939</v>
      </c>
      <c r="F51" s="3">
        <f>D51/B51*100</f>
        <v>83.65848649758702</v>
      </c>
      <c r="G51" s="3">
        <f t="shared" si="4"/>
        <v>61.33138730088367</v>
      </c>
      <c r="H51" s="47">
        <f>B51-D51</f>
        <v>2864.7000000000007</v>
      </c>
      <c r="I51" s="47">
        <f t="shared" si="5"/>
        <v>9246.399999999998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392.4+738.8+389.6+752.9+403.1+730.4+397.8+724.9+1.1+0.1+403+795.7+527.1+1240.6+386.5+33.7+705.7+0.1+5.8+226.6+536.1+2.1</f>
        <v>9394.1</v>
      </c>
      <c r="E52" s="1">
        <f>D52/D51*100</f>
        <v>64.0557771640926</v>
      </c>
      <c r="F52" s="1">
        <f t="shared" si="6"/>
        <v>85.79635227822784</v>
      </c>
      <c r="G52" s="1">
        <f t="shared" si="4"/>
        <v>61.603079465421594</v>
      </c>
      <c r="H52" s="44">
        <f t="shared" si="7"/>
        <v>1555.199999999999</v>
      </c>
      <c r="I52" s="44">
        <f t="shared" si="5"/>
        <v>5855.299999999999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</f>
        <v>394.2999999999999</v>
      </c>
      <c r="E54" s="1">
        <f>D54/D51*100</f>
        <v>2.688622958644437</v>
      </c>
      <c r="F54" s="1">
        <f t="shared" si="6"/>
        <v>65.90339294668225</v>
      </c>
      <c r="G54" s="1">
        <f t="shared" si="4"/>
        <v>48.666995803505294</v>
      </c>
      <c r="H54" s="44">
        <f t="shared" si="7"/>
        <v>204.00000000000006</v>
      </c>
      <c r="I54" s="44">
        <f t="shared" si="5"/>
        <v>415.90000000000015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</f>
        <v>503.3000000000001</v>
      </c>
      <c r="E55" s="1">
        <f>D55/D51*100</f>
        <v>3.431863898264636</v>
      </c>
      <c r="F55" s="1">
        <f t="shared" si="6"/>
        <v>82.40013097576951</v>
      </c>
      <c r="G55" s="1">
        <f t="shared" si="4"/>
        <v>47.360496847652215</v>
      </c>
      <c r="H55" s="44">
        <f t="shared" si="7"/>
        <v>107.49999999999983</v>
      </c>
      <c r="I55" s="44">
        <f t="shared" si="5"/>
        <v>559.3999999999999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</f>
        <v>320</v>
      </c>
      <c r="E56" s="1">
        <f>D56/D51*100</f>
        <v>2.1819917493436978</v>
      </c>
      <c r="F56" s="1">
        <f>D56/B56*100</f>
        <v>85.79088471849866</v>
      </c>
      <c r="G56" s="1">
        <f>D56/C56*100</f>
        <v>61.668915012526504</v>
      </c>
      <c r="H56" s="44">
        <f t="shared" si="7"/>
        <v>53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4053.7999999999993</v>
      </c>
      <c r="E57" s="1">
        <f>D57/D51*100</f>
        <v>27.641744229654623</v>
      </c>
      <c r="F57" s="1">
        <f t="shared" si="6"/>
        <v>81.14740972055405</v>
      </c>
      <c r="G57" s="1">
        <f t="shared" si="4"/>
        <v>64.7809898205411</v>
      </c>
      <c r="H57" s="44">
        <f>B57-D57</f>
        <v>941.800000000002</v>
      </c>
      <c r="I57" s="44">
        <f>C57-D57</f>
        <v>2203.8999999999996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</f>
        <v>2563.7</v>
      </c>
      <c r="E59" s="3">
        <f>D59/D151*100</f>
        <v>0.22039887371558992</v>
      </c>
      <c r="F59" s="3">
        <f>D59/B59*100</f>
        <v>79.00218791408585</v>
      </c>
      <c r="G59" s="3">
        <f t="shared" si="4"/>
        <v>59.39853108130024</v>
      </c>
      <c r="H59" s="47">
        <f>B59-D59</f>
        <v>681.4000000000001</v>
      </c>
      <c r="I59" s="47">
        <f t="shared" si="5"/>
        <v>1752.4000000000005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</f>
        <v>1662.6000000000004</v>
      </c>
      <c r="E60" s="1">
        <f>D60/D59*100</f>
        <v>64.85158169832665</v>
      </c>
      <c r="F60" s="1">
        <f t="shared" si="6"/>
        <v>86.03808735251502</v>
      </c>
      <c r="G60" s="1">
        <f t="shared" si="4"/>
        <v>64.92755887062133</v>
      </c>
      <c r="H60" s="44">
        <f t="shared" si="7"/>
        <v>269.7999999999997</v>
      </c>
      <c r="I60" s="44">
        <f t="shared" si="5"/>
        <v>898.0999999999999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13.145063775012677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</f>
        <v>212.89999999999998</v>
      </c>
      <c r="E62" s="1">
        <f>D62/D59*100</f>
        <v>8.304403791395249</v>
      </c>
      <c r="F62" s="1">
        <f t="shared" si="6"/>
        <v>93.17286652078774</v>
      </c>
      <c r="G62" s="1">
        <f t="shared" si="4"/>
        <v>51.56212157907483</v>
      </c>
      <c r="H62" s="44">
        <f t="shared" si="7"/>
        <v>15.600000000000023</v>
      </c>
      <c r="I62" s="44">
        <f t="shared" si="5"/>
        <v>200.00000000000006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3.502749931739283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261.3999999999995</v>
      </c>
      <c r="E64" s="1">
        <f>D64/D59*100</f>
        <v>10.196200803526136</v>
      </c>
      <c r="F64" s="1">
        <f t="shared" si="6"/>
        <v>60.31379787724958</v>
      </c>
      <c r="G64" s="1">
        <f t="shared" si="4"/>
        <v>37.79094983374288</v>
      </c>
      <c r="H64" s="44">
        <f t="shared" si="7"/>
        <v>172.00000000000028</v>
      </c>
      <c r="I64" s="44">
        <f t="shared" si="5"/>
        <v>430.3000000000005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0.02083889963281936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+95.5+1.6+55.3+25.7</f>
        <v>88402.60000000003</v>
      </c>
      <c r="E90" s="3">
        <f>D90/D151*100</f>
        <v>7.599888237129859</v>
      </c>
      <c r="F90" s="3">
        <f aca="true" t="shared" si="10" ref="F90:F96">D90/B90*100</f>
        <v>73.73015224328236</v>
      </c>
      <c r="G90" s="3">
        <f t="shared" si="8"/>
        <v>56.10886322597436</v>
      </c>
      <c r="H90" s="47">
        <f aca="true" t="shared" si="11" ref="H90:H96">B90-D90</f>
        <v>31497.599999999962</v>
      </c>
      <c r="I90" s="47">
        <f t="shared" si="9"/>
        <v>69152.89999999997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</f>
        <v>82794.59999999999</v>
      </c>
      <c r="E91" s="1">
        <f>D91/D90*100</f>
        <v>93.65629517683864</v>
      </c>
      <c r="F91" s="1">
        <f t="shared" si="10"/>
        <v>74.2909596003101</v>
      </c>
      <c r="G91" s="1">
        <f t="shared" si="8"/>
        <v>56.3523750535995</v>
      </c>
      <c r="H91" s="44">
        <f t="shared" si="11"/>
        <v>28651.800000000003</v>
      </c>
      <c r="I91" s="44">
        <f t="shared" si="9"/>
        <v>64128.40000000001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</f>
        <v>1365.7</v>
      </c>
      <c r="E92" s="1">
        <f>D92/D90*100</f>
        <v>1.5448640650840582</v>
      </c>
      <c r="F92" s="1">
        <f t="shared" si="10"/>
        <v>84.05859543300302</v>
      </c>
      <c r="G92" s="1">
        <f t="shared" si="8"/>
        <v>52.114019690147295</v>
      </c>
      <c r="H92" s="44">
        <f t="shared" si="11"/>
        <v>259</v>
      </c>
      <c r="I92" s="44">
        <f t="shared" si="9"/>
        <v>1254.8999999999999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4242.300000000044</v>
      </c>
      <c r="E94" s="1">
        <f>D94/D90*100</f>
        <v>4.798840758077299</v>
      </c>
      <c r="F94" s="1">
        <f t="shared" si="10"/>
        <v>62.12092369419165</v>
      </c>
      <c r="G94" s="1">
        <f>D94/C94*100</f>
        <v>52.94998689449499</v>
      </c>
      <c r="H94" s="44">
        <f t="shared" si="11"/>
        <v>2586.7999999999593</v>
      </c>
      <c r="I94" s="44">
        <f>C94-D94</f>
        <v>3769.599999999956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+6.8+9.7+68</f>
        <v>41270.50000000001</v>
      </c>
      <c r="E95" s="107">
        <f>D95/D151*100</f>
        <v>3.5479860036974906</v>
      </c>
      <c r="F95" s="110">
        <f t="shared" si="10"/>
        <v>90.08980493512392</v>
      </c>
      <c r="G95" s="106">
        <f>D95/C95*100</f>
        <v>75.80121111492736</v>
      </c>
      <c r="H95" s="111">
        <f t="shared" si="11"/>
        <v>4539.899999999994</v>
      </c>
      <c r="I95" s="121">
        <f>C95-D95</f>
        <v>13175.199999999997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</f>
        <v>6703.800000000001</v>
      </c>
      <c r="E96" s="116">
        <f>D96/D95*100</f>
        <v>16.243563804654656</v>
      </c>
      <c r="F96" s="117">
        <f t="shared" si="10"/>
        <v>90.93720750417127</v>
      </c>
      <c r="G96" s="118">
        <f>D96/C96*100</f>
        <v>62.36499120872989</v>
      </c>
      <c r="H96" s="122">
        <f t="shared" si="11"/>
        <v>668.0999999999985</v>
      </c>
      <c r="I96" s="123">
        <f>C96-D96</f>
        <v>4045.4999999999964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+8.2+5.4+20.8</f>
        <v>6483.2999999999965</v>
      </c>
      <c r="E102" s="19">
        <f>D102/D151*100</f>
        <v>0.5573631930258156</v>
      </c>
      <c r="F102" s="19">
        <f>D102/B102*100</f>
        <v>68.901641957596</v>
      </c>
      <c r="G102" s="19">
        <f aca="true" t="shared" si="12" ref="G102:G149">D102/C102*100</f>
        <v>51.14464674513265</v>
      </c>
      <c r="H102" s="79">
        <f aca="true" t="shared" si="13" ref="H102:H107">B102-D102</f>
        <v>2926.2000000000035</v>
      </c>
      <c r="I102" s="79">
        <f aca="true" t="shared" si="14" ref="I102:I149">C102-D102</f>
        <v>6193.100000000007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</f>
        <v>149.49999999999997</v>
      </c>
      <c r="E103" s="83">
        <f>D103/D102*100</f>
        <v>2.3059244520537385</v>
      </c>
      <c r="F103" s="1">
        <f>D103/B103*100</f>
        <v>73.60905957656327</v>
      </c>
      <c r="G103" s="83">
        <f>D103/C103*100</f>
        <v>57.699729834040895</v>
      </c>
      <c r="H103" s="87">
        <f t="shared" si="13"/>
        <v>53.60000000000002</v>
      </c>
      <c r="I103" s="87">
        <f t="shared" si="14"/>
        <v>109.60000000000005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</f>
        <v>5246.699999999999</v>
      </c>
      <c r="E104" s="1">
        <f>D104/D102*100</f>
        <v>80.9263800842164</v>
      </c>
      <c r="F104" s="1">
        <f aca="true" t="shared" si="15" ref="F104:F149">D104/B104*100</f>
        <v>68.94299755591179</v>
      </c>
      <c r="G104" s="1">
        <f t="shared" si="12"/>
        <v>50.763380935794714</v>
      </c>
      <c r="H104" s="44">
        <f t="shared" si="13"/>
        <v>2363.500000000001</v>
      </c>
      <c r="I104" s="44">
        <f t="shared" si="14"/>
        <v>5088.900000000003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1087.0999999999976</v>
      </c>
      <c r="E106" s="84">
        <f>D106/D102*100</f>
        <v>16.76769546372986</v>
      </c>
      <c r="F106" s="84">
        <f t="shared" si="15"/>
        <v>68.10550056383897</v>
      </c>
      <c r="G106" s="84">
        <f t="shared" si="12"/>
        <v>52.22174184560683</v>
      </c>
      <c r="H106" s="123">
        <f>B106-D106</f>
        <v>509.1000000000022</v>
      </c>
      <c r="I106" s="123">
        <f t="shared" si="14"/>
        <v>994.6000000000031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349730.30000000005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317475.8109999999</v>
      </c>
      <c r="E107" s="82">
        <f>D107/D151*100</f>
        <v>27.293096374904817</v>
      </c>
      <c r="F107" s="82">
        <f>D107/B107*100</f>
        <v>90.77732498442369</v>
      </c>
      <c r="G107" s="82">
        <f t="shared" si="12"/>
        <v>61.06424351698369</v>
      </c>
      <c r="H107" s="81">
        <f t="shared" si="13"/>
        <v>32254.489000000118</v>
      </c>
      <c r="I107" s="81">
        <f t="shared" si="14"/>
        <v>202428.78900000005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</f>
        <v>1458.5000000000005</v>
      </c>
      <c r="E108" s="6">
        <f>D108/D107*100</f>
        <v>0.45940507889591653</v>
      </c>
      <c r="F108" s="6">
        <f t="shared" si="15"/>
        <v>51.2960292617733</v>
      </c>
      <c r="G108" s="6">
        <f t="shared" si="12"/>
        <v>35.611387830842865</v>
      </c>
      <c r="H108" s="61">
        <f aca="true" t="shared" si="16" ref="H108:H149">B108-D108</f>
        <v>1384.7999999999997</v>
      </c>
      <c r="I108" s="61">
        <f t="shared" si="14"/>
        <v>2637.0999999999995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44.532053479602325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</f>
        <v>259.8</v>
      </c>
      <c r="E110" s="6">
        <f>D110/D107*100</f>
        <v>0.08183300616877551</v>
      </c>
      <c r="F110" s="6">
        <f>D110/B110*100</f>
        <v>26.14208090158986</v>
      </c>
      <c r="G110" s="6">
        <f t="shared" si="12"/>
        <v>22.103113833588566</v>
      </c>
      <c r="H110" s="61">
        <f t="shared" si="16"/>
        <v>734</v>
      </c>
      <c r="I110" s="61">
        <f t="shared" si="14"/>
        <v>915.6000000000001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0.009607031132208056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</f>
        <v>1781.3000000000002</v>
      </c>
      <c r="E114" s="6">
        <f>D114/D107*100</f>
        <v>0.561082116583679</v>
      </c>
      <c r="F114" s="6">
        <f t="shared" si="15"/>
        <v>79.1512997111753</v>
      </c>
      <c r="G114" s="6">
        <f t="shared" si="12"/>
        <v>59.38656442740458</v>
      </c>
      <c r="H114" s="61">
        <f t="shared" si="16"/>
        <v>469.1999999999998</v>
      </c>
      <c r="I114" s="61">
        <f t="shared" si="14"/>
        <v>1218.1999999999998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0.00566972329113918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</f>
        <v>243.30000000000007</v>
      </c>
      <c r="E118" s="6">
        <f>D118/D107*100</f>
        <v>0.0766357598185646</v>
      </c>
      <c r="F118" s="6">
        <f t="shared" si="15"/>
        <v>84.01243093922653</v>
      </c>
      <c r="G118" s="6">
        <f t="shared" si="12"/>
        <v>57.544938505203426</v>
      </c>
      <c r="H118" s="61">
        <f t="shared" si="16"/>
        <v>46.299999999999955</v>
      </c>
      <c r="I118" s="61">
        <f t="shared" si="14"/>
        <v>179.49999999999994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</f>
        <v>195.2</v>
      </c>
      <c r="E119" s="1">
        <f>D119/D118*100</f>
        <v>80.23016851623508</v>
      </c>
      <c r="F119" s="1">
        <f t="shared" si="15"/>
        <v>83.34756618274979</v>
      </c>
      <c r="G119" s="1">
        <f t="shared" si="12"/>
        <v>55.54923164484917</v>
      </c>
      <c r="H119" s="44">
        <f t="shared" si="16"/>
        <v>39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</f>
        <v>91</v>
      </c>
      <c r="E121" s="17">
        <f>D121/D107*100</f>
        <v>0.02866360108298141</v>
      </c>
      <c r="F121" s="6">
        <f t="shared" si="15"/>
        <v>56.875</v>
      </c>
      <c r="G121" s="6">
        <f t="shared" si="12"/>
        <v>17.5</v>
      </c>
      <c r="H121" s="61">
        <f t="shared" si="16"/>
        <v>69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8.75477722616165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0.025293265571026454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0.006205197157524547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6.5+6.7+0.9+10.2+6.4+2.4+29+2.5+26.7+1.1+7.5+20.9+3.3+0.1+0.6+54.3+6.4+19+6.4-0.2+0.9+1+0.1+24+11.8+60.3+1.8+4+2+10.5+0.5+0.1+1.1+56.8+0.1-0.1+8.7+10.4+6.4+43.411</f>
        <v>454.511</v>
      </c>
      <c r="E128" s="17">
        <f>D128/D107*100</f>
        <v>0.14316397793216445</v>
      </c>
      <c r="F128" s="6">
        <f t="shared" si="15"/>
        <v>42.103844372394626</v>
      </c>
      <c r="G128" s="6">
        <f t="shared" si="12"/>
        <v>36.26514003031996</v>
      </c>
      <c r="H128" s="61">
        <f t="shared" si="16"/>
        <v>624.989</v>
      </c>
      <c r="I128" s="61">
        <f t="shared" si="14"/>
        <v>798.789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29.04220139886603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0.2917387617918394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</f>
        <v>17.3</v>
      </c>
      <c r="E134" s="17">
        <f>D134/D107*100</f>
        <v>0.005449234052039323</v>
      </c>
      <c r="F134" s="6">
        <f t="shared" si="15"/>
        <v>21.331689272503084</v>
      </c>
      <c r="G134" s="6">
        <f t="shared" si="12"/>
        <v>16.003700277520817</v>
      </c>
      <c r="H134" s="61">
        <f t="shared" si="16"/>
        <v>63.8</v>
      </c>
      <c r="I134" s="61">
        <f t="shared" si="14"/>
        <v>90.8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</f>
        <v>19.299999999999997</v>
      </c>
      <c r="E135" s="17">
        <f>D135/D107*100</f>
        <v>0.006079203306610343</v>
      </c>
      <c r="F135" s="6">
        <f t="shared" si="15"/>
        <v>4.488372093023255</v>
      </c>
      <c r="G135" s="6">
        <f t="shared" si="12"/>
        <v>3.079132099553286</v>
      </c>
      <c r="H135" s="61">
        <f t="shared" si="16"/>
        <v>410.7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</f>
        <v>5.2</v>
      </c>
      <c r="E136" s="1"/>
      <c r="F136" s="6">
        <f>D136/B136*100</f>
        <v>1.925925925925926</v>
      </c>
      <c r="G136" s="1">
        <f>D136/C136*100</f>
        <v>1.3</v>
      </c>
      <c r="H136" s="44">
        <f>B136-D136</f>
        <v>264.8</v>
      </c>
      <c r="I136" s="44">
        <f>C136-D136</f>
        <v>394.8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</f>
        <v>222.59999999999997</v>
      </c>
      <c r="E137" s="17">
        <f>D137/D107*100</f>
        <v>0.07011557803375452</v>
      </c>
      <c r="F137" s="6">
        <f>D137/B137*100</f>
        <v>76.3898421413864</v>
      </c>
      <c r="G137" s="6">
        <f>D137/C137*100</f>
        <v>58.39454354669464</v>
      </c>
      <c r="H137" s="61">
        <f t="shared" si="16"/>
        <v>68.80000000000001</v>
      </c>
      <c r="I137" s="61">
        <f t="shared" si="14"/>
        <v>158.60000000000002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</f>
        <v>197.9</v>
      </c>
      <c r="E138" s="1">
        <f>D138/D137*100</f>
        <v>88.90386343216534</v>
      </c>
      <c r="F138" s="1">
        <f t="shared" si="15"/>
        <v>84.35635123614664</v>
      </c>
      <c r="G138" s="1">
        <f>D138/C138*100</f>
        <v>64.65207448546226</v>
      </c>
      <c r="H138" s="44">
        <f t="shared" si="16"/>
        <v>36.69999999999999</v>
      </c>
      <c r="I138" s="44">
        <f t="shared" si="14"/>
        <v>108.20000000000002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26+59.9+0.4-0.1+0.1+27.3+5.8+57.7+6.3+46.3+13.6+50.5+6-0.1+43.3+3.1+0.2+52.2+16.7+42.4+4.7+8+55+5.3+39.2+0.5+5+82.1+95.1+0.2+73.5+79.4+74.3-0.2+52.8</f>
        <v>1032.5</v>
      </c>
      <c r="E139" s="17">
        <f>D139/D107*100</f>
        <v>0.3252216276722891</v>
      </c>
      <c r="F139" s="6">
        <f t="shared" si="15"/>
        <v>88.24032134005641</v>
      </c>
      <c r="G139" s="6">
        <f t="shared" si="12"/>
        <v>68.25994975538808</v>
      </c>
      <c r="H139" s="61">
        <f t="shared" si="16"/>
        <v>137.5999999999999</v>
      </c>
      <c r="I139" s="61">
        <f t="shared" si="14"/>
        <v>480.10000000000014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26+59.9+27.3+57.1-0.1+46.3+42.7-0.1+36.4+51.8+8.5+28+53.1+4.3+35.3+82.1+45.8+73.5+42.3+73.9-0.1+52.8</f>
        <v>846.7999999999998</v>
      </c>
      <c r="E140" s="1">
        <f>D140/D139*100</f>
        <v>82.0145278450363</v>
      </c>
      <c r="F140" s="1">
        <f aca="true" t="shared" si="17" ref="F140:F148">D140/B140*100</f>
        <v>92.54644808743167</v>
      </c>
      <c r="G140" s="1">
        <f t="shared" si="12"/>
        <v>71.84185967591412</v>
      </c>
      <c r="H140" s="44">
        <f t="shared" si="16"/>
        <v>68.20000000000016</v>
      </c>
      <c r="I140" s="44">
        <f t="shared" si="14"/>
        <v>331.9000000000002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1.8305084745762712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0.21229963879043373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+1053.1+1276.6</f>
        <v>28725.799999999992</v>
      </c>
      <c r="E144" s="17">
        <f>D144/D107*100</f>
        <v>9.048185406478101</v>
      </c>
      <c r="F144" s="99">
        <f t="shared" si="17"/>
        <v>83.46592593023051</v>
      </c>
      <c r="G144" s="6">
        <f t="shared" si="12"/>
        <v>49.44429431316084</v>
      </c>
      <c r="H144" s="61">
        <f t="shared" si="16"/>
        <v>5690.400000000005</v>
      </c>
      <c r="I144" s="61">
        <f t="shared" si="14"/>
        <v>29371.50000000001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</f>
        <v>76.4</v>
      </c>
      <c r="E146" s="17">
        <f>D146/D107*100</f>
        <v>0.024064825524612966</v>
      </c>
      <c r="F146" s="99">
        <f t="shared" si="17"/>
        <v>41.954969796814936</v>
      </c>
      <c r="G146" s="6">
        <f t="shared" si="12"/>
        <v>32.64957264957265</v>
      </c>
      <c r="H146" s="61">
        <f t="shared" si="16"/>
        <v>105.69999999999999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2.3323981681237442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v>241378.8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+1191.1+1934</f>
        <v>226488.9</v>
      </c>
      <c r="E148" s="17">
        <f>D148/D107*100</f>
        <v>71.34052175080515</v>
      </c>
      <c r="F148" s="6">
        <f t="shared" si="17"/>
        <v>93.83131410049266</v>
      </c>
      <c r="G148" s="6">
        <f t="shared" si="12"/>
        <v>62.55325918452513</v>
      </c>
      <c r="H148" s="61">
        <f t="shared" si="16"/>
        <v>14889.899999999994</v>
      </c>
      <c r="I148" s="61">
        <f t="shared" si="14"/>
        <v>135584.80000000002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</f>
        <v>19656.8</v>
      </c>
      <c r="E149" s="17">
        <f>D149/D107*100</f>
        <v>6.191589821625813</v>
      </c>
      <c r="F149" s="6">
        <f t="shared" si="15"/>
        <v>88.88888888888889</v>
      </c>
      <c r="G149" s="6">
        <f t="shared" si="12"/>
        <v>66.66666666666666</v>
      </c>
      <c r="H149" s="61">
        <f t="shared" si="16"/>
        <v>2457.100000000002</v>
      </c>
      <c r="I149" s="61">
        <f t="shared" si="14"/>
        <v>9828.400000000001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362416.80000000005</v>
      </c>
      <c r="C150" s="77">
        <f>C43+C69+C72+C77+C79+C87+C102+C107+C100+C84+C98</f>
        <v>536128.4</v>
      </c>
      <c r="D150" s="53">
        <f>D43+D69+D72+D77+D79+D87+D102+D107+D100+D84+D98</f>
        <v>325458.71099999995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1379182.8000000003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1163209.211</v>
      </c>
      <c r="E151" s="31">
        <v>100</v>
      </c>
      <c r="F151" s="3">
        <f>D151/B151*100</f>
        <v>84.34046676046133</v>
      </c>
      <c r="G151" s="3">
        <f aca="true" t="shared" si="18" ref="G151:G157">D151/C151*100</f>
        <v>62.025568334363804</v>
      </c>
      <c r="H151" s="47">
        <f aca="true" t="shared" si="19" ref="H151:H157">B151-D151</f>
        <v>215973.5890000004</v>
      </c>
      <c r="I151" s="47">
        <f aca="true" t="shared" si="20" ref="I151:I157">C151-D151</f>
        <v>712161.2889999996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452251.2849999998</v>
      </c>
      <c r="E152" s="6">
        <f>D152/D151*100</f>
        <v>38.87961690152055</v>
      </c>
      <c r="F152" s="6">
        <f aca="true" t="shared" si="21" ref="F152:F157">D152/B152*100</f>
        <v>81.83897952827944</v>
      </c>
      <c r="G152" s="6">
        <f t="shared" si="18"/>
        <v>61.34114695479538</v>
      </c>
      <c r="H152" s="61">
        <f t="shared" si="19"/>
        <v>100359.81500000018</v>
      </c>
      <c r="I152" s="72">
        <f t="shared" si="20"/>
        <v>285021.01500000013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57790.90000000001</v>
      </c>
      <c r="E153" s="6">
        <f>D153/D151*100</f>
        <v>4.968229227682759</v>
      </c>
      <c r="F153" s="6">
        <f t="shared" si="21"/>
        <v>84.20094850257524</v>
      </c>
      <c r="G153" s="6">
        <f t="shared" si="18"/>
        <v>56.36277988331654</v>
      </c>
      <c r="H153" s="61">
        <f t="shared" si="19"/>
        <v>10843.599999999991</v>
      </c>
      <c r="I153" s="72">
        <f t="shared" si="20"/>
        <v>44742.899999999994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19285.999999999996</v>
      </c>
      <c r="E154" s="6">
        <f>D154/D151*100</f>
        <v>1.657999250489085</v>
      </c>
      <c r="F154" s="6">
        <f t="shared" si="21"/>
        <v>83.70187446020839</v>
      </c>
      <c r="G154" s="6">
        <f t="shared" si="18"/>
        <v>67.22273150294356</v>
      </c>
      <c r="H154" s="61">
        <f t="shared" si="19"/>
        <v>3755.3000000000065</v>
      </c>
      <c r="I154" s="72">
        <f t="shared" si="20"/>
        <v>9403.700000000004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13996.099999999999</v>
      </c>
      <c r="E155" s="6">
        <f>D155/D151*100</f>
        <v>1.2032315311505903</v>
      </c>
      <c r="F155" s="6">
        <f t="shared" si="21"/>
        <v>73.55528694555392</v>
      </c>
      <c r="G155" s="6">
        <f t="shared" si="18"/>
        <v>53.56210726121864</v>
      </c>
      <c r="H155" s="61">
        <f>B155-D155</f>
        <v>5031.9000000000015</v>
      </c>
      <c r="I155" s="72">
        <f t="shared" si="20"/>
        <v>12134.500000000004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24.700000000000003</v>
      </c>
      <c r="E156" s="6">
        <f>D156/D151*100</f>
        <v>0.0021234357299118743</v>
      </c>
      <c r="F156" s="6">
        <f t="shared" si="21"/>
        <v>28.821470245040842</v>
      </c>
      <c r="G156" s="6">
        <f t="shared" si="18"/>
        <v>23.10570626753976</v>
      </c>
      <c r="H156" s="61">
        <f t="shared" si="19"/>
        <v>61</v>
      </c>
      <c r="I156" s="72">
        <f t="shared" si="20"/>
        <v>82.2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715782.2000000003</v>
      </c>
      <c r="C157" s="78">
        <f>C151-C152-C153-C154-C155-C156</f>
        <v>980637.1999999997</v>
      </c>
      <c r="D157" s="78">
        <f>D151-D152-D153-D154-D155-D156</f>
        <v>619860.2260000001</v>
      </c>
      <c r="E157" s="36">
        <f>D157/D151*100</f>
        <v>53.28879965342711</v>
      </c>
      <c r="F157" s="36">
        <f t="shared" si="21"/>
        <v>86.59899980748332</v>
      </c>
      <c r="G157" s="36">
        <f t="shared" si="18"/>
        <v>63.209944105730465</v>
      </c>
      <c r="H157" s="126">
        <f t="shared" si="19"/>
        <v>95921.97400000016</v>
      </c>
      <c r="I157" s="126">
        <f t="shared" si="20"/>
        <v>360776.9739999996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1163209.211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1163209.211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2017-09-01T06:47:22Z</cp:lastPrinted>
  <dcterms:created xsi:type="dcterms:W3CDTF">2000-06-20T04:48:00Z</dcterms:created>
  <dcterms:modified xsi:type="dcterms:W3CDTF">2017-09-06T15:20:21Z</dcterms:modified>
  <cp:category/>
  <cp:version/>
  <cp:contentType/>
  <cp:contentStatus/>
</cp:coreProperties>
</file>